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 firstSheet="1" activeTab="1"/>
  </bookViews>
  <sheets>
    <sheet name="260417" sheetId="3" state="hidden" r:id="rId1"/>
    <sheet name="260424" sheetId="4" r:id="rId2"/>
    <sheet name="260410" sheetId="1" state="hidden" r:id="rId3"/>
    <sheet name="260403" sheetId="2" state="hidden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4" l="1"/>
  <c r="B16" i="4"/>
  <c r="D15" i="4"/>
  <c r="D12" i="4"/>
  <c r="D16" i="4" s="1"/>
  <c r="C11" i="4"/>
  <c r="C13" i="4" s="1"/>
  <c r="B11" i="4"/>
  <c r="D11" i="4" s="1"/>
  <c r="B13" i="4" l="1"/>
  <c r="D13" i="4" s="1"/>
  <c r="C16" i="3"/>
  <c r="B16" i="3"/>
  <c r="D15" i="3"/>
  <c r="D12" i="3"/>
  <c r="D16" i="3" s="1"/>
  <c r="C11" i="3"/>
  <c r="C13" i="3" s="1"/>
  <c r="B11" i="3"/>
  <c r="D11" i="3" l="1"/>
  <c r="B13" i="3"/>
  <c r="D13" i="3" s="1"/>
  <c r="D15" i="1"/>
  <c r="C15" i="1"/>
  <c r="B15" i="1"/>
  <c r="D14" i="1"/>
  <c r="C12" i="2"/>
  <c r="B12" i="2"/>
  <c r="D12" i="2" s="1"/>
  <c r="D11" i="2"/>
  <c r="D10" i="2"/>
  <c r="C10" i="2"/>
  <c r="B10" i="2"/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<sst xmlns="http://schemas.openxmlformats.org/spreadsheetml/2006/main" count="38" uniqueCount="11">
  <si>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</si>
  <si>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</si>
  <si>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</si>
  <si>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</si>
  <si>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</si>
  <si>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</si>
  <si>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</si>
  <si>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</si>
  <si>
    <t>先週との差</t>
    <rPh sb="0" eb="2">
      <t>センシュウ</t>
    </rPh>
    <rPh sb="4" eb="5">
      <t>サ</t>
    </rPh>
    <phoneticPr fontId="1"/>
  </si>
  <si>
    <t>運用損益(先週)</t>
    <rPh sb="0" eb="2">
      <t>ウンヨウ</t>
    </rPh>
    <rPh sb="2" eb="4">
      <t>ソンエキ</t>
    </rPh>
    <rPh sb="5" eb="7">
      <t>センシュウ</t>
    </rPh>
    <phoneticPr fontId="1"/>
  </si>
  <si>
    <t>運用損益(今週)</t>
    <rPh sb="5" eb="7">
      <t>コンシュウ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</si>
</sst>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411]#,##0_);[Red]\([$¥-411]#,##0\)"/>
    <numFmt numFmtId="177" formatCode="&quot;¥&quot;#,##0_);[Red]\(&quot;¥&quot;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2" fillId="3" borderId="0" xfId="0" applyNumberFormat="1" applyFont="1" applyFill="1">
      <alignment vertical="center"/>
    </xf>
    <xf numFmtId="177" fontId="0" fillId="0" borderId="0" xfId="0" applyNumberFormat="1">
      <alignment vertical="center"/>
    </xf>
    <xf numFmtId="177" fontId="2" fillId="3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ht="14.25" x14ac:dyDescent="0.2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6</v>
      </c>
      <c r="B12" s="11">
        <v>51876</v>
      </c>
      <c r="C12" s="11">
        <v>163428</v>
      </c>
      <c r="D12" s="7">
        <f t="shared" ref="D12:D13" si="0">B12+C12</f>
        <v>215304</v>
      </c>
    </row>
    <row r="13" spans="1:4" x14ac:dyDescent="0.4">
      <c r="A13" t="s">
        <v>7</v>
      </c>
      <c r="B13" s="1">
        <f>B11+B12</f>
        <v>611876</v>
      </c>
      <c r="C13" s="1">
        <f>C11+C12</f>
        <v>3963428</v>
      </c>
      <c r="D13" s="7">
        <f t="shared" si="0"/>
        <v>4575304</v>
      </c>
    </row>
    <row r="15" spans="1:4" x14ac:dyDescent="0.4">
      <c r="A15" t="s">
        <v>9</v>
      </c>
      <c r="B15" s="11">
        <v>9106</v>
      </c>
      <c r="C15" s="11">
        <v>-294452</v>
      </c>
      <c r="D15" s="7">
        <f t="shared" ref="D15" si="1">B15+C15</f>
        <v>-285346</v>
      </c>
    </row>
    <row r="16" spans="1:4" x14ac:dyDescent="0.4">
      <c r="A16" t="s">
        <v>8</v>
      </c>
      <c r="B16" s="1">
        <f>B12-B15</f>
        <v>42770</v>
      </c>
      <c r="C16" s="1">
        <f>C12-C15</f>
        <v>457880</v>
      </c>
      <c r="D16" s="12">
        <f>D12-D15</f>
        <v>500650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80" zoomScaleSheetLayoutView="100" workbookViewId="0"/>
  </sheetViews>
  <sheetFormatPr defaultRowHeight="18.75" x14ac:dyDescent="0.4"/>
  <cols>
    <col min="1" max="4" width="1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x14ac:dyDescent="0.4">
      <c r="A3" s="5">
        <v>45901</v>
      </c>
      <c r="B3" s="6"/>
      <c r="C3" s="3">
        <v>1760000</v>
      </c>
    </row>
    <row r="4" spans="1:4" x14ac:dyDescent="0.4">
      <c r="A4" s="5">
        <v>45931</v>
      </c>
      <c r="B4" s="6">
        <v>80000</v>
      </c>
      <c r="C4" s="4"/>
    </row>
    <row r="5" spans="1:4" x14ac:dyDescent="0.4">
      <c r="A5" s="5">
        <v>45962</v>
      </c>
      <c r="B5" s="6">
        <v>80000</v>
      </c>
      <c r="C5" s="4"/>
    </row>
    <row r="6" spans="1:4" x14ac:dyDescent="0.4">
      <c r="A6" s="5">
        <v>45992</v>
      </c>
      <c r="B6" s="6">
        <v>80000</v>
      </c>
      <c r="C6" s="4"/>
    </row>
    <row r="7" spans="1:4" x14ac:dyDescent="0.4">
      <c r="A7" s="5">
        <v>46023</v>
      </c>
      <c r="B7" s="6">
        <v>80000</v>
      </c>
      <c r="C7" s="3">
        <v>2040000</v>
      </c>
    </row>
    <row r="8" spans="1:4" x14ac:dyDescent="0.4">
      <c r="A8" s="5">
        <v>46054</v>
      </c>
      <c r="B8" s="6">
        <v>80000</v>
      </c>
      <c r="C8" s="4"/>
    </row>
    <row r="9" spans="1:4" x14ac:dyDescent="0.4">
      <c r="A9" s="5">
        <v>46082</v>
      </c>
      <c r="B9" s="6">
        <v>80000</v>
      </c>
      <c r="C9" s="4"/>
    </row>
    <row r="10" spans="1:4" x14ac:dyDescent="0.4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10</v>
      </c>
      <c r="B12" s="11">
        <v>69305</v>
      </c>
      <c r="C12" s="13">
        <v>263021</v>
      </c>
      <c r="D12" s="7">
        <f t="shared" ref="D12:D15" si="0">B12+C12</f>
        <v>332326</v>
      </c>
    </row>
    <row r="13" spans="1:4" x14ac:dyDescent="0.4">
      <c r="A13" t="s">
        <v>7</v>
      </c>
      <c r="B13" s="1">
        <f>B11+B12</f>
        <v>629305</v>
      </c>
      <c r="C13" s="1">
        <f>C11+C12</f>
        <v>4063021</v>
      </c>
      <c r="D13" s="7">
        <f t="shared" si="0"/>
        <v>4692326</v>
      </c>
    </row>
    <row r="15" spans="1:4" x14ac:dyDescent="0.4">
      <c r="A15" t="s">
        <v>9</v>
      </c>
      <c r="B15" s="13">
        <v>51876</v>
      </c>
      <c r="C15" s="13">
        <v>163428</v>
      </c>
      <c r="D15" s="7">
        <f t="shared" si="0"/>
        <v>215304</v>
      </c>
    </row>
    <row r="16" spans="1:4" x14ac:dyDescent="0.4">
      <c r="A16" t="s">
        <v>8</v>
      </c>
      <c r="B16" s="13">
        <f>B12-B15</f>
        <v>17429</v>
      </c>
      <c r="C16" s="13">
        <f t="shared" ref="C16:D16" si="1">C12-C15</f>
        <v>99593</v>
      </c>
      <c r="D16" s="14">
        <f t="shared" si="1"/>
        <v>117022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16725</v>
      </c>
      <c r="C11" s="11">
        <v>-176955</v>
      </c>
      <c r="D11" s="7">
        <f t="shared" ref="D11:D12" si="0">B11+C11</f>
        <v>-160230</v>
      </c>
    </row>
    <row r="12" spans="1:4" x14ac:dyDescent="0.4">
      <c r="A12" t="s">
        <v>7</v>
      </c>
      <c r="B12" s="1">
        <f>B10+B11</f>
        <v>496725</v>
      </c>
      <c r="C12" s="1">
        <f>C10+C11</f>
        <v>3623045</v>
      </c>
      <c r="D12" s="7">
        <f t="shared" si="0"/>
        <v>4119770</v>
      </c>
    </row>
    <row r="14" spans="1:4" x14ac:dyDescent="0.4">
      <c r="A14" t="s">
        <v>9</v>
      </c>
      <c r="B14" s="11">
        <v>9106</v>
      </c>
      <c r="C14" s="11">
        <v>-294452</v>
      </c>
      <c r="D14" s="7">
        <f t="shared" ref="D14" si="1">B14+C14</f>
        <v>-285346</v>
      </c>
    </row>
    <row r="15" spans="1:4" x14ac:dyDescent="0.4">
      <c r="A15" t="s">
        <v>8</v>
      </c>
      <c r="B15" s="1">
        <f>B11-B14</f>
        <v>7619</v>
      </c>
      <c r="C15" s="1">
        <f>C11-C14</f>
        <v>117497</v>
      </c>
      <c r="D15" s="12">
        <f>D11-D14</f>
        <v>125116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260417</vt:lpstr>
      <vt:lpstr>260424</vt:lpstr>
      <vt:lpstr>260410</vt:lpstr>
      <vt:lpstr>260403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2026-04-21T14:28:10Z</dcterms:modified>
</cp:coreProperties>
</file>